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1" i="1" l="1"/>
  <c r="L11" i="1" s="1"/>
  <c r="F11" i="1"/>
  <c r="F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I11" i="1" s="1"/>
  <c r="H7" i="1"/>
  <c r="G7" i="1"/>
  <c r="G11" i="1" s="1"/>
  <c r="G14" i="1" s="1"/>
  <c r="F7" i="1"/>
  <c r="E7" i="1"/>
  <c r="E11" i="1" s="1"/>
  <c r="E14" i="1" s="1"/>
  <c r="I14" i="1" l="1"/>
  <c r="M14" i="1" s="1"/>
  <c r="M11" i="1"/>
  <c r="K14" i="1"/>
  <c r="D8" i="1"/>
  <c r="K11" i="1"/>
  <c r="H14" i="1"/>
  <c r="L14" i="1" s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<sst xmlns="http://schemas.openxmlformats.org/spreadsheetml/2006/main" count="68" uniqueCount="48">
  <si>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</si>
  <si>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</si>
  <si>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</si>
  <si>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</si>
  <si>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</si>
  <si>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</si>
  <si>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</si>
  <si>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</si>
  <si>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</si>
  <si>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</si>
  <si>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</si>
  <si>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</si>
  <si>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</si>
  <si>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</si>
  <si>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</si>
  <si>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</si>
  <si>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</si>
  <si>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</si>
  <si>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</si>
  <si>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</si>
  <si>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</si>
  <si>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</si>
  <si>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</si>
  <si>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</si>
  <si>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</si>
  <si>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</si>
  <si>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</si>
  <si>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</si>
  <si>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</si>
  <si>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</si>
  <si>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</si>
  <si>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</si>
  <si>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Minna Ihamuotila</t>
  </si>
  <si>
    <t>1.</t>
  </si>
  <si>
    <t>IT</t>
  </si>
  <si>
    <t>IT = Ikaalisten Tarmo  (1908)</t>
  </si>
  <si>
    <t>----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</si>
  <si>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</si>
  <si>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</si>
  <si>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</si>
  <si>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</si>
  <si>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</si>
  <si>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</si>
  <si>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</si>
  <si>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>UPV</t>
  </si>
  <si>
    <t>ykkössarja</t>
  </si>
  <si>
    <t>UPV = Ulvilan Pesä-Veikot  (1957)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</si>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</sst>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7.5703125" style="59" customWidth="1"/>
    <col min="4" max="4" width="7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1986</v>
      </c>
      <c r="C4" s="27" t="s">
        <v>33</v>
      </c>
      <c r="D4" s="28" t="s">
        <v>34</v>
      </c>
      <c r="E4" s="27">
        <v>5</v>
      </c>
      <c r="F4" s="27">
        <v>0</v>
      </c>
      <c r="G4" s="27">
        <v>0</v>
      </c>
      <c r="H4" s="27">
        <v>1</v>
      </c>
      <c r="I4" s="27">
        <v>6</v>
      </c>
      <c r="J4" s="27">
        <v>1</v>
      </c>
      <c r="K4" s="27">
        <v>2</v>
      </c>
      <c r="L4" s="27">
        <v>3</v>
      </c>
      <c r="M4" s="27">
        <v>0</v>
      </c>
      <c r="N4" s="62" t="s">
        <v>36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>
        <v>1</v>
      </c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1987</v>
      </c>
      <c r="C5" s="80"/>
      <c r="D5" s="81" t="s">
        <v>44</v>
      </c>
      <c r="E5" s="80"/>
      <c r="F5" s="82" t="s">
        <v>45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1988</v>
      </c>
      <c r="C6" s="80"/>
      <c r="D6" s="81" t="s">
        <v>44</v>
      </c>
      <c r="E6" s="80"/>
      <c r="F6" s="82" t="s">
        <v>45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SUM(E4:E4)</f>
        <v>5</v>
      </c>
      <c r="F7" s="19">
        <f t="shared" si="0"/>
        <v>0</v>
      </c>
      <c r="G7" s="19">
        <f t="shared" si="0"/>
        <v>0</v>
      </c>
      <c r="H7" s="19">
        <f t="shared" si="0"/>
        <v>1</v>
      </c>
      <c r="I7" s="19">
        <f t="shared" si="0"/>
        <v>6</v>
      </c>
      <c r="J7" s="19">
        <f t="shared" si="0"/>
        <v>1</v>
      </c>
      <c r="K7" s="19">
        <f t="shared" si="0"/>
        <v>2</v>
      </c>
      <c r="L7" s="19">
        <f t="shared" si="0"/>
        <v>3</v>
      </c>
      <c r="M7" s="19">
        <f t="shared" si="0"/>
        <v>0</v>
      </c>
      <c r="N7" s="31"/>
      <c r="O7" s="32">
        <f t="shared" ref="O7:AE7" si="1">SUM(O4:O4)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1</v>
      </c>
      <c r="AC7" s="19">
        <f t="shared" si="1"/>
        <v>1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SUM(F7:H7)+((I7-F7-G7)/3)+(E7/3)+(Z7*25)+(AA7*25)+(AB7*15)+(AC7*25)+(AD7*20)+(AE7*15)-25</f>
        <v>19.666666666666671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37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38"/>
      <c r="P10" s="41" t="s">
        <v>39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5</v>
      </c>
      <c r="F11" s="27">
        <f>PRODUCT(F7)</f>
        <v>0</v>
      </c>
      <c r="G11" s="27">
        <f>PRODUCT(G7)</f>
        <v>0</v>
      </c>
      <c r="H11" s="27">
        <f>PRODUCT(H7)</f>
        <v>1</v>
      </c>
      <c r="I11" s="27">
        <f>PRODUCT(I7)</f>
        <v>6</v>
      </c>
      <c r="J11" s="1"/>
      <c r="K11" s="43">
        <f>PRODUCT((F11+G11)/E11)</f>
        <v>0</v>
      </c>
      <c r="L11" s="43">
        <f>PRODUCT(H11/E11)</f>
        <v>0.2</v>
      </c>
      <c r="M11" s="43">
        <f>PRODUCT(I11/E11)</f>
        <v>1.2</v>
      </c>
      <c r="N11" s="29"/>
      <c r="O11" s="38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29"/>
      <c r="O12" s="38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30"/>
      <c r="F13" s="30"/>
      <c r="G13" s="30"/>
      <c r="H13" s="30"/>
      <c r="I13" s="30"/>
      <c r="J13" s="1"/>
      <c r="K13" s="50"/>
      <c r="L13" s="50"/>
      <c r="M13" s="50"/>
      <c r="N13" s="51"/>
      <c r="O13" s="38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5</v>
      </c>
      <c r="F14" s="19">
        <f>SUM(F11:F13)</f>
        <v>0</v>
      </c>
      <c r="G14" s="19">
        <f>SUM(G11:G13)</f>
        <v>0</v>
      </c>
      <c r="H14" s="19">
        <f>SUM(H11:H13)</f>
        <v>1</v>
      </c>
      <c r="I14" s="19">
        <f>SUM(I11:I13)</f>
        <v>6</v>
      </c>
      <c r="J14" s="1"/>
      <c r="K14" s="55">
        <f>PRODUCT((F14+G14)/E14)</f>
        <v>0</v>
      </c>
      <c r="L14" s="55">
        <f>PRODUCT(H14/E14)</f>
        <v>0.2</v>
      </c>
      <c r="M14" s="55">
        <f>PRODUCT(I14/E14)</f>
        <v>1.2</v>
      </c>
      <c r="N14" s="31"/>
      <c r="O14" s="38"/>
      <c r="P14" s="75" t="s">
        <v>43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35</v>
      </c>
      <c r="E16" s="38"/>
      <c r="F16" s="25"/>
      <c r="G16" s="1"/>
      <c r="H16" s="1"/>
      <c r="I16" s="1"/>
      <c r="J16" s="1"/>
      <c r="K16" s="1"/>
      <c r="L16" s="1"/>
      <c r="M16" s="1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46</v>
      </c>
      <c r="E17" s="1"/>
      <c r="F17" s="25"/>
      <c r="G17" s="1"/>
      <c r="H17" s="1"/>
      <c r="I17" s="1"/>
      <c r="J17" s="1"/>
      <c r="K17" s="1"/>
      <c r="L17" s="1"/>
      <c r="M17" s="1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6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6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8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57"/>
      <c r="N21" s="57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56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56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56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6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6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6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6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6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2019-01-23T11:42:23Z</dcterms:modified>
</cp:coreProperties>
</file>